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940" windowHeight="7110" activeTab="0"/>
  </bookViews>
  <sheets>
    <sheet name="Expense Sheet" sheetId="1" r:id="rId1"/>
    <sheet name="KnightDemon" sheetId="2" r:id="rId2"/>
  </sheets>
  <definedNames/>
  <calcPr fullCalcOnLoad="1"/>
</workbook>
</file>

<file path=xl/sharedStrings.xml><?xml version="1.0" encoding="utf-8"?>
<sst xmlns="http://schemas.openxmlformats.org/spreadsheetml/2006/main" count="110" uniqueCount="90">
  <si>
    <t>Character Generation Expenses Tracker</t>
  </si>
  <si>
    <t>Total Nuyen Available:</t>
  </si>
  <si>
    <t>Remaining Nuyen:</t>
  </si>
  <si>
    <t>Remaining Essence:</t>
  </si>
  <si>
    <t>Starting Essence:</t>
  </si>
  <si>
    <t>Gear</t>
  </si>
  <si>
    <t>Cost</t>
  </si>
  <si>
    <t>Essence</t>
  </si>
  <si>
    <t>Cyberware</t>
  </si>
  <si>
    <t>Bioware</t>
  </si>
  <si>
    <t>Yamaha Katana</t>
  </si>
  <si>
    <t>Removed manual controls</t>
  </si>
  <si>
    <t>Engine Custom (Accel)</t>
  </si>
  <si>
    <t>Rigger Adaptation</t>
  </si>
  <si>
    <t>Gyro Stabilization</t>
  </si>
  <si>
    <t>Passenger Protection (3)</t>
  </si>
  <si>
    <t>Mercury Comet</t>
  </si>
  <si>
    <t>Shop</t>
  </si>
  <si>
    <t>Life Support (1)</t>
  </si>
  <si>
    <t>Colt Manhunter</t>
  </si>
  <si>
    <t>Fichetti Executive Action</t>
  </si>
  <si>
    <t>100 rounds reg ammo</t>
  </si>
  <si>
    <t>Personalized Grip</t>
  </si>
  <si>
    <t>Heavy Barrel</t>
  </si>
  <si>
    <t>Comlink</t>
  </si>
  <si>
    <t>Control Rig</t>
  </si>
  <si>
    <t>Datajack</t>
  </si>
  <si>
    <t>Cybereyes</t>
  </si>
  <si>
    <t xml:space="preserve"> - Low Light</t>
  </si>
  <si>
    <t xml:space="preserve"> - Thermographic</t>
  </si>
  <si>
    <t xml:space="preserve"> - Flare Compensation</t>
  </si>
  <si>
    <t xml:space="preserve"> - Vision Enhancement (3)</t>
  </si>
  <si>
    <t xml:space="preserve"> - Vision Magnification</t>
  </si>
  <si>
    <t xml:space="preserve"> - Smartlink</t>
  </si>
  <si>
    <t>Cyberears</t>
  </si>
  <si>
    <t xml:space="preserve"> - Damper</t>
  </si>
  <si>
    <t xml:space="preserve"> - Spatial Recognition</t>
  </si>
  <si>
    <t xml:space="preserve"> - Audio Enhancement (3)</t>
  </si>
  <si>
    <t>Attention Coprocessor</t>
  </si>
  <si>
    <t>Encephalon</t>
  </si>
  <si>
    <t>Math SPU</t>
  </si>
  <si>
    <t>Cerebral Booster</t>
  </si>
  <si>
    <t>Reaction Enhancers</t>
  </si>
  <si>
    <t>Retractable horns (pair)</t>
  </si>
  <si>
    <t>Orientation System</t>
  </si>
  <si>
    <t>Engine Custom (Speed)</t>
  </si>
  <si>
    <t>Bike Racing Armor</t>
  </si>
  <si>
    <t>Helmet</t>
  </si>
  <si>
    <t>Armor Clothing (x3)</t>
  </si>
  <si>
    <t>Armor Jacket (x2)</t>
  </si>
  <si>
    <t>Lined Coat (x2)</t>
  </si>
  <si>
    <t>Concealable Holster</t>
  </si>
  <si>
    <t>Spare clips (3 ea weapon)</t>
  </si>
  <si>
    <t>Clothing (10)</t>
  </si>
  <si>
    <t>OS</t>
  </si>
  <si>
    <t>Firewall upgrade (to 5)</t>
  </si>
  <si>
    <t>System Upgrade (to 5)</t>
  </si>
  <si>
    <t>Analyze 4</t>
  </si>
  <si>
    <t>Command 4</t>
  </si>
  <si>
    <t>Encrypt 4</t>
  </si>
  <si>
    <t>Scan 4</t>
  </si>
  <si>
    <t>Armor 3</t>
  </si>
  <si>
    <t>Attack 3</t>
  </si>
  <si>
    <t>Biofeedback filter 4</t>
  </si>
  <si>
    <t>Blackout 3</t>
  </si>
  <si>
    <t>Decrypt 3</t>
  </si>
  <si>
    <t>ECCM 2</t>
  </si>
  <si>
    <t>Exploit 3</t>
  </si>
  <si>
    <t>Sniffer 2</t>
  </si>
  <si>
    <t>Spoof 3</t>
  </si>
  <si>
    <t>Stealth 2</t>
  </si>
  <si>
    <t>Track 2</t>
  </si>
  <si>
    <t>Pilot 3 (Upgrade for bike)</t>
  </si>
  <si>
    <t>Flyspy Mini-drone</t>
  </si>
  <si>
    <t>Dragonfly HK Drone</t>
  </si>
  <si>
    <t>Ferret Drone</t>
  </si>
  <si>
    <t>Ford LEBD Drone</t>
  </si>
  <si>
    <t>KE P-4</t>
  </si>
  <si>
    <t>Spare comlinks (3)</t>
  </si>
  <si>
    <t>Spare OS's (3)</t>
  </si>
  <si>
    <t>Low Lifestyle (2 mo)</t>
  </si>
  <si>
    <t>Fake SIN (Rating 3)</t>
  </si>
  <si>
    <t>Cyberspurs</t>
  </si>
  <si>
    <t>Bone Density (2)</t>
  </si>
  <si>
    <t>Muscle Toner (2)</t>
  </si>
  <si>
    <t>Muscle Augmentation (2)</t>
  </si>
  <si>
    <t>Cerebral Booster (2)</t>
  </si>
  <si>
    <t>Qualia</t>
  </si>
  <si>
    <t>Reception Enhancer (3)</t>
  </si>
  <si>
    <t>Reflex Recorder (Blades)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</si>
</sst>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7" sqref="A7"/>
    </sheetView>
  </sheetViews>
  <sheetFormatPr defaultColWidth="9.140625" defaultRowHeight="12.75"/>
  <cols>
    <col min="1" max="1" width="25.28125" style="0" customWidth="1"/>
    <col min="2" max="2" width="9.421875" style="2" customWidth="1"/>
    <col min="3" max="3" width="4.7109375" style="0" customWidth="1"/>
    <col min="4" max="4" width="21.7109375" style="0" customWidth="1"/>
    <col min="5" max="5" width="8.00390625" style="2" customWidth="1"/>
    <col min="6" max="6" width="9.421875" style="2" customWidth="1"/>
    <col min="7" max="7" width="3.28125" style="0" customWidth="1"/>
    <col min="8" max="8" width="22.8515625" style="0" customWidth="1"/>
    <col min="9" max="9" width="8.00390625" style="2" customWidth="1"/>
    <col min="10" max="10" width="9.421875" style="2" customWidth="1"/>
  </cols>
  <sheetData>
    <row r="1" spans="1:10" s="4" customFormat="1" ht="12.75">
      <c r="A1" s="4" t="s">
        <v>0</v>
      </c>
      <c r="B1" s="3"/>
      <c r="E1" s="3"/>
      <c r="F1" s="3"/>
      <c r="I1" s="3"/>
      <c r="J1" s="3"/>
    </row>
    <row r="3" spans="1:5" ht="12.75">
      <c r="A3" s="1" t="s">
        <v>1</v>
      </c>
      <c r="B3" s="2">
        <v>250000</v>
      </c>
      <c r="D3" s="1" t="s">
        <v>4</v>
      </c>
      <c r="E3" s="2">
        <v>6</v>
      </c>
    </row>
    <row r="4" spans="1:5" ht="12.75">
      <c r="A4" s="1" t="s">
        <v>2</v>
      </c>
      <c r="B4" s="5">
        <f>B3-(SUM(B7:B88,F7:F50,J7:J50))</f>
        <v>90000</v>
      </c>
      <c r="D4" s="1" t="s">
        <v>3</v>
      </c>
      <c r="E4" s="6">
        <f>6-(IF((SUM(E7:E50)*0.9)&gt;=SUM(I7:I50),SUM(SUM(E7:E50)*0.9,SUM(I7:I50)/2),SUM(I7:I50,(SUM(E7:E50)*0.9)/2)))</f>
        <v>3.615</v>
      </c>
    </row>
    <row r="6" spans="1:10" s="3" customFormat="1" ht="12.75">
      <c r="A6" s="3" t="s">
        <v>5</v>
      </c>
      <c r="B6" s="3" t="s">
        <v>6</v>
      </c>
      <c r="D6" s="3" t="s">
        <v>8</v>
      </c>
      <c r="E6" s="3" t="s">
        <v>7</v>
      </c>
      <c r="F6" s="3" t="s">
        <v>6</v>
      </c>
      <c r="H6" s="3" t="s">
        <v>9</v>
      </c>
      <c r="I6" s="3" t="s">
        <v>7</v>
      </c>
      <c r="J6" s="3" t="s">
        <v>6</v>
      </c>
    </row>
    <row r="7" spans="4:10" ht="12.75">
      <c r="D7" t="s">
        <v>82</v>
      </c>
      <c r="E7" s="2">
        <v>0.3</v>
      </c>
      <c r="H7" t="s">
        <v>83</v>
      </c>
      <c r="I7" s="2">
        <f>0.6*0.9</f>
        <v>0.54</v>
      </c>
      <c r="J7" s="2">
        <v>40000</v>
      </c>
    </row>
    <row r="8" spans="8:10" ht="12.75">
      <c r="H8" t="s">
        <v>84</v>
      </c>
      <c r="I8" s="2">
        <f>0.4*0.9</f>
        <v>0.36000000000000004</v>
      </c>
      <c r="J8" s="2">
        <v>14000</v>
      </c>
    </row>
    <row r="9" spans="8:10" ht="12.75">
      <c r="H9" t="s">
        <v>85</v>
      </c>
      <c r="I9" s="2">
        <f>0.4*0.9</f>
        <v>0.36000000000000004</v>
      </c>
      <c r="J9" s="2">
        <v>16000</v>
      </c>
    </row>
    <row r="10" spans="8:10" ht="12.75">
      <c r="H10" t="s">
        <v>86</v>
      </c>
      <c r="I10" s="2">
        <f>0.4*0.9</f>
        <v>0.36000000000000004</v>
      </c>
      <c r="J10" s="2">
        <v>20000</v>
      </c>
    </row>
    <row r="11" spans="8:10" ht="12.75">
      <c r="H11" t="s">
        <v>88</v>
      </c>
      <c r="I11" s="2">
        <f>0.6*0.9</f>
        <v>0.54</v>
      </c>
      <c r="J11" s="2">
        <v>60000</v>
      </c>
    </row>
    <row r="12" ht="12.75">
      <c r="H12" t="s">
        <v>87</v>
      </c>
    </row>
    <row r="13" spans="8:10" ht="12.75">
      <c r="H13" t="s">
        <v>89</v>
      </c>
      <c r="I13" s="2">
        <f>0.1*0.9</f>
        <v>0.09000000000000001</v>
      </c>
      <c r="J13" s="2">
        <v>10000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D7" sqref="D7"/>
    </sheetView>
  </sheetViews>
  <sheetFormatPr defaultColWidth="9.140625" defaultRowHeight="12.75"/>
  <cols>
    <col min="1" max="1" width="25.28125" style="0" customWidth="1"/>
    <col min="2" max="2" width="13.421875" style="2" customWidth="1"/>
    <col min="3" max="3" width="6.28125" style="0" customWidth="1"/>
    <col min="4" max="4" width="18.140625" style="0" customWidth="1"/>
    <col min="5" max="5" width="8.00390625" style="2" customWidth="1"/>
    <col min="6" max="6" width="10.8515625" style="2" customWidth="1"/>
    <col min="7" max="7" width="5.421875" style="0" customWidth="1"/>
    <col min="8" max="8" width="18.00390625" style="0" customWidth="1"/>
    <col min="9" max="9" width="8.421875" style="2" customWidth="1"/>
    <col min="10" max="10" width="9.140625" style="2" customWidth="1"/>
  </cols>
  <sheetData>
    <row r="1" spans="1:10" s="4" customFormat="1" ht="12.75">
      <c r="A1" s="4" t="s">
        <v>0</v>
      </c>
      <c r="B1" s="3"/>
      <c r="E1" s="3"/>
      <c r="F1" s="3"/>
      <c r="I1" s="3"/>
      <c r="J1" s="3"/>
    </row>
    <row r="3" spans="1:5" ht="12.75">
      <c r="A3" s="1" t="s">
        <v>1</v>
      </c>
      <c r="B3" s="2">
        <v>250000</v>
      </c>
      <c r="D3" s="1" t="s">
        <v>4</v>
      </c>
      <c r="E3" s="2">
        <v>6</v>
      </c>
    </row>
    <row r="4" spans="1:5" ht="12.75">
      <c r="A4" s="1" t="s">
        <v>2</v>
      </c>
      <c r="B4" s="5">
        <f>B3-(SUM(B7:B88,F7:F50,J7:J50))</f>
        <v>395</v>
      </c>
      <c r="D4" s="1" t="s">
        <v>3</v>
      </c>
      <c r="E4" s="6">
        <f>6-(IF((SUM(E7:E50)*0.9)&gt;=SUM(I7:I50),SUM(SUM(E7:E50)*0.9,SUM(I7:I50)/2),SUM(I7:I50,(SUM(E7:E50)*0.9)/2)))</f>
        <v>2.0650000000000004</v>
      </c>
    </row>
    <row r="6" spans="1:10" s="3" customFormat="1" ht="12.75">
      <c r="A6" s="3" t="s">
        <v>5</v>
      </c>
      <c r="B6" s="3" t="s">
        <v>6</v>
      </c>
      <c r="D6" s="3" t="s">
        <v>8</v>
      </c>
      <c r="E6" s="3" t="s">
        <v>7</v>
      </c>
      <c r="F6" s="3" t="s">
        <v>6</v>
      </c>
      <c r="H6" s="3" t="s">
        <v>9</v>
      </c>
      <c r="I6" s="3" t="s">
        <v>7</v>
      </c>
      <c r="J6" s="3" t="s">
        <v>6</v>
      </c>
    </row>
    <row r="7" spans="1:10" ht="12.75">
      <c r="A7" t="s">
        <v>10</v>
      </c>
      <c r="B7" s="2">
        <v>5000</v>
      </c>
      <c r="D7" t="s">
        <v>24</v>
      </c>
      <c r="E7" s="2">
        <v>0.2</v>
      </c>
      <c r="F7" s="2">
        <v>2000</v>
      </c>
      <c r="H7" t="s">
        <v>41</v>
      </c>
      <c r="I7" s="2">
        <v>0.4</v>
      </c>
      <c r="J7" s="2">
        <v>20000</v>
      </c>
    </row>
    <row r="8" spans="1:6" ht="12.75">
      <c r="A8" t="s">
        <v>11</v>
      </c>
      <c r="B8" s="2">
        <v>200</v>
      </c>
      <c r="D8" t="s">
        <v>25</v>
      </c>
      <c r="E8" s="2">
        <v>0.5</v>
      </c>
      <c r="F8" s="2">
        <v>10000</v>
      </c>
    </row>
    <row r="9" spans="1:6" ht="12.75">
      <c r="A9" t="s">
        <v>12</v>
      </c>
      <c r="B9" s="2">
        <v>6000</v>
      </c>
      <c r="D9" t="s">
        <v>26</v>
      </c>
      <c r="E9" s="2">
        <v>0.1</v>
      </c>
      <c r="F9" s="2">
        <v>500</v>
      </c>
    </row>
    <row r="10" spans="1:6" ht="12.75">
      <c r="A10" t="s">
        <v>45</v>
      </c>
      <c r="B10" s="2">
        <v>5400</v>
      </c>
      <c r="D10" t="s">
        <v>27</v>
      </c>
      <c r="E10" s="2">
        <v>0.5</v>
      </c>
      <c r="F10" s="2">
        <v>1500</v>
      </c>
    </row>
    <row r="11" spans="1:6" ht="12.75">
      <c r="A11" t="s">
        <v>13</v>
      </c>
      <c r="B11" s="2">
        <v>2500</v>
      </c>
      <c r="D11" t="s">
        <v>28</v>
      </c>
      <c r="F11" s="2">
        <v>1000</v>
      </c>
    </row>
    <row r="12" spans="1:11" ht="12.75">
      <c r="A12" t="s">
        <v>18</v>
      </c>
      <c r="B12" s="2">
        <v>3000</v>
      </c>
      <c r="D12" t="s">
        <v>29</v>
      </c>
      <c r="F12" s="2">
        <v>1000</v>
      </c>
      <c r="K12">
        <f>6*180*5</f>
        <v>5400</v>
      </c>
    </row>
    <row r="13" spans="1:6" ht="12.75">
      <c r="A13" t="s">
        <v>14</v>
      </c>
      <c r="B13" s="2">
        <v>1800</v>
      </c>
      <c r="D13" t="s">
        <v>30</v>
      </c>
      <c r="F13" s="2">
        <v>750</v>
      </c>
    </row>
    <row r="14" spans="1:6" ht="12.75">
      <c r="A14" t="s">
        <v>15</v>
      </c>
      <c r="B14" s="2">
        <v>6000</v>
      </c>
      <c r="D14" t="s">
        <v>31</v>
      </c>
      <c r="F14" s="2">
        <v>4500</v>
      </c>
    </row>
    <row r="15" spans="1:6" ht="12.75">
      <c r="A15" t="s">
        <v>16</v>
      </c>
      <c r="B15" s="2">
        <v>14000</v>
      </c>
      <c r="D15" t="s">
        <v>32</v>
      </c>
      <c r="F15" s="2">
        <v>1000</v>
      </c>
    </row>
    <row r="16" spans="1:6" ht="12.75">
      <c r="A16" t="s">
        <v>13</v>
      </c>
      <c r="B16" s="2">
        <v>2500</v>
      </c>
      <c r="D16" t="s">
        <v>33</v>
      </c>
      <c r="F16" s="2">
        <v>1000</v>
      </c>
    </row>
    <row r="17" spans="1:6" ht="12.75">
      <c r="A17" t="s">
        <v>17</v>
      </c>
      <c r="B17" s="2">
        <v>5000</v>
      </c>
      <c r="D17" t="s">
        <v>34</v>
      </c>
      <c r="E17" s="2">
        <v>0.3</v>
      </c>
      <c r="F17" s="2">
        <v>750</v>
      </c>
    </row>
    <row r="18" spans="1:11" ht="12.75">
      <c r="A18" t="s">
        <v>19</v>
      </c>
      <c r="B18" s="2">
        <v>300</v>
      </c>
      <c r="D18" t="s">
        <v>35</v>
      </c>
      <c r="F18" s="2">
        <v>750</v>
      </c>
      <c r="K18">
        <f>180*1.2</f>
        <v>216</v>
      </c>
    </row>
    <row r="19" spans="1:6" ht="12.75">
      <c r="A19" t="s">
        <v>21</v>
      </c>
      <c r="B19" s="2">
        <v>200</v>
      </c>
      <c r="D19" t="s">
        <v>36</v>
      </c>
      <c r="F19" s="2">
        <v>750</v>
      </c>
    </row>
    <row r="20" spans="1:6" ht="12.75">
      <c r="A20" t="s">
        <v>20</v>
      </c>
      <c r="B20" s="2">
        <v>700</v>
      </c>
      <c r="D20" t="s">
        <v>37</v>
      </c>
      <c r="F20" s="2">
        <v>4500</v>
      </c>
    </row>
    <row r="21" spans="1:6" ht="12.75">
      <c r="A21" t="s">
        <v>22</v>
      </c>
      <c r="B21" s="2">
        <v>100</v>
      </c>
      <c r="D21" t="s">
        <v>38</v>
      </c>
      <c r="E21" s="2">
        <v>0.3</v>
      </c>
      <c r="F21" s="2">
        <v>9000</v>
      </c>
    </row>
    <row r="22" spans="1:6" ht="12.75">
      <c r="A22" t="s">
        <v>23</v>
      </c>
      <c r="B22" s="2">
        <v>700</v>
      </c>
      <c r="D22" t="s">
        <v>40</v>
      </c>
      <c r="E22" s="2">
        <v>0.15</v>
      </c>
      <c r="F22" s="2">
        <v>4500</v>
      </c>
    </row>
    <row r="23" spans="1:6" ht="12.75">
      <c r="A23" t="s">
        <v>46</v>
      </c>
      <c r="B23" s="2">
        <v>500</v>
      </c>
      <c r="D23" t="s">
        <v>42</v>
      </c>
      <c r="E23" s="2">
        <v>0.9</v>
      </c>
      <c r="F23" s="2">
        <v>30000</v>
      </c>
    </row>
    <row r="24" spans="1:6" ht="12.75">
      <c r="A24" t="s">
        <v>47</v>
      </c>
      <c r="B24" s="2">
        <v>200</v>
      </c>
      <c r="D24" t="s">
        <v>39</v>
      </c>
      <c r="E24" s="2">
        <v>0.75</v>
      </c>
      <c r="F24" s="2">
        <v>30000</v>
      </c>
    </row>
    <row r="25" spans="1:6" ht="12.75">
      <c r="A25" t="s">
        <v>48</v>
      </c>
      <c r="B25" s="2">
        <v>1500</v>
      </c>
      <c r="D25" t="s">
        <v>43</v>
      </c>
      <c r="E25" s="2">
        <v>0.25</v>
      </c>
      <c r="F25" s="2">
        <v>2200</v>
      </c>
    </row>
    <row r="26" spans="1:6" ht="12.75">
      <c r="A26" t="s">
        <v>49</v>
      </c>
      <c r="B26" s="2">
        <v>1800</v>
      </c>
      <c r="D26" t="s">
        <v>44</v>
      </c>
      <c r="E26" s="2">
        <v>0.2</v>
      </c>
      <c r="F26" s="2">
        <v>1250</v>
      </c>
    </row>
    <row r="27" spans="1:2" ht="12.75">
      <c r="A27" t="s">
        <v>50</v>
      </c>
      <c r="B27" s="2">
        <v>1400</v>
      </c>
    </row>
    <row r="28" spans="1:2" ht="12.75">
      <c r="A28" t="s">
        <v>51</v>
      </c>
      <c r="B28" s="2">
        <v>75</v>
      </c>
    </row>
    <row r="29" spans="1:2" ht="12.75">
      <c r="A29" t="s">
        <v>52</v>
      </c>
      <c r="B29" s="2">
        <v>30</v>
      </c>
    </row>
    <row r="30" spans="1:2" ht="12.75">
      <c r="A30" t="s">
        <v>53</v>
      </c>
      <c r="B30" s="2">
        <v>750</v>
      </c>
    </row>
    <row r="31" spans="1:2" ht="12.75">
      <c r="A31" t="s">
        <v>24</v>
      </c>
      <c r="B31" s="2">
        <v>5000</v>
      </c>
    </row>
    <row r="32" spans="1:2" ht="12.75">
      <c r="A32" t="s">
        <v>54</v>
      </c>
      <c r="B32" s="2">
        <v>1000</v>
      </c>
    </row>
    <row r="33" spans="1:2" ht="12.75">
      <c r="A33" t="s">
        <v>55</v>
      </c>
      <c r="B33" s="2">
        <v>2500</v>
      </c>
    </row>
    <row r="34" spans="1:2" ht="12.75">
      <c r="A34" t="s">
        <v>56</v>
      </c>
      <c r="B34" s="2">
        <v>2500</v>
      </c>
    </row>
    <row r="35" spans="1:2" ht="12.75">
      <c r="A35" t="s">
        <v>57</v>
      </c>
      <c r="B35" s="2">
        <v>400</v>
      </c>
    </row>
    <row r="36" spans="1:2" ht="12.75">
      <c r="A36" t="s">
        <v>58</v>
      </c>
      <c r="B36" s="2">
        <v>400</v>
      </c>
    </row>
    <row r="37" spans="1:2" ht="12.75">
      <c r="A37" t="s">
        <v>59</v>
      </c>
      <c r="B37" s="2">
        <v>400</v>
      </c>
    </row>
    <row r="38" spans="1:2" ht="12.75">
      <c r="A38" t="s">
        <v>60</v>
      </c>
      <c r="B38" s="2">
        <v>400</v>
      </c>
    </row>
    <row r="39" spans="1:2" ht="12.75">
      <c r="A39" t="s">
        <v>61</v>
      </c>
      <c r="B39" s="2">
        <v>1500</v>
      </c>
    </row>
    <row r="40" spans="1:2" ht="12.75">
      <c r="A40" t="s">
        <v>62</v>
      </c>
      <c r="B40" s="2">
        <v>1500</v>
      </c>
    </row>
    <row r="41" spans="1:2" ht="12.75">
      <c r="A41" t="s">
        <v>63</v>
      </c>
      <c r="B41" s="2">
        <v>4000</v>
      </c>
    </row>
    <row r="42" spans="1:2" ht="12.75">
      <c r="A42" t="s">
        <v>64</v>
      </c>
      <c r="B42" s="2">
        <v>1500</v>
      </c>
    </row>
    <row r="43" spans="1:2" ht="12.75">
      <c r="A43" t="s">
        <v>65</v>
      </c>
      <c r="B43" s="2">
        <v>1500</v>
      </c>
    </row>
    <row r="44" spans="1:2" ht="12.75">
      <c r="A44" t="s">
        <v>66</v>
      </c>
      <c r="B44" s="2">
        <v>1000</v>
      </c>
    </row>
    <row r="45" spans="1:2" ht="12.75">
      <c r="A45" t="s">
        <v>67</v>
      </c>
      <c r="B45" s="2">
        <v>1500</v>
      </c>
    </row>
    <row r="46" spans="1:2" ht="12.75">
      <c r="A46" t="s">
        <v>68</v>
      </c>
      <c r="B46" s="2">
        <v>1000</v>
      </c>
    </row>
    <row r="47" spans="1:2" ht="12.75">
      <c r="A47" t="s">
        <v>69</v>
      </c>
      <c r="B47" s="2">
        <v>1500</v>
      </c>
    </row>
    <row r="48" spans="1:2" ht="12.75">
      <c r="A48" t="s">
        <v>70</v>
      </c>
      <c r="B48" s="2">
        <v>1000</v>
      </c>
    </row>
    <row r="49" spans="1:2" ht="12.75">
      <c r="A49" t="s">
        <v>71</v>
      </c>
      <c r="B49" s="2">
        <v>1000</v>
      </c>
    </row>
    <row r="50" spans="1:2" ht="12.75">
      <c r="A50" t="s">
        <v>72</v>
      </c>
      <c r="B50" s="2">
        <v>1000</v>
      </c>
    </row>
    <row r="51" spans="1:2" ht="12.75">
      <c r="A51" t="s">
        <v>73</v>
      </c>
      <c r="B51" s="2">
        <v>2000</v>
      </c>
    </row>
    <row r="52" spans="1:2" ht="12.75">
      <c r="A52" t="s">
        <v>73</v>
      </c>
      <c r="B52" s="2">
        <v>2000</v>
      </c>
    </row>
    <row r="53" spans="1:2" ht="12.75">
      <c r="A53" t="s">
        <v>74</v>
      </c>
      <c r="B53" s="2">
        <v>2500</v>
      </c>
    </row>
    <row r="54" spans="1:2" ht="12.75">
      <c r="A54" t="s">
        <v>74</v>
      </c>
      <c r="B54" s="2">
        <v>2500</v>
      </c>
    </row>
    <row r="55" spans="1:2" ht="12.75">
      <c r="A55" t="s">
        <v>75</v>
      </c>
      <c r="B55" s="2">
        <v>3000</v>
      </c>
    </row>
    <row r="56" spans="1:2" ht="12.75">
      <c r="A56" t="s">
        <v>76</v>
      </c>
      <c r="B56" s="2">
        <v>4500</v>
      </c>
    </row>
    <row r="57" spans="1:2" ht="12.75">
      <c r="A57" t="s">
        <v>77</v>
      </c>
      <c r="B57" s="2">
        <v>8000</v>
      </c>
    </row>
    <row r="58" spans="1:2" ht="12.75">
      <c r="A58" t="s">
        <v>78</v>
      </c>
      <c r="B58" s="2">
        <v>300</v>
      </c>
    </row>
    <row r="59" spans="1:2" ht="12.75">
      <c r="A59" t="s">
        <v>79</v>
      </c>
      <c r="B59" s="2">
        <v>600</v>
      </c>
    </row>
    <row r="60" spans="1:2" ht="12.75">
      <c r="A60" t="s">
        <v>80</v>
      </c>
      <c r="B60" s="2">
        <v>4000</v>
      </c>
    </row>
    <row r="61" spans="1:2" ht="12.75">
      <c r="A61" t="s">
        <v>81</v>
      </c>
      <c r="B61" s="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Crawford</dc:creator>
  <cp:keywords/>
  <dc:description/>
  <cp:lastModifiedBy>Jason Crawford</cp:lastModifiedBy>
  <dcterms:created xsi:type="dcterms:W3CDTF">2008-03-27T16:53:21Z</dcterms:created>
  <dcterms:modified xsi:type="dcterms:W3CDTF">2009-05-05T21:29:28Z</dcterms:modified>
  <cp:category/>
  <cp:version/>
  <cp:contentType/>
  <cp:contentStatus/>
</cp:coreProperties>
</file>